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D120" i="1" l="1"/>
  <c r="AY120" i="1"/>
  <c r="AT120" i="1"/>
  <c r="AO120" i="1"/>
  <c r="AJ120" i="1"/>
  <c r="AE120" i="1"/>
  <c r="Z120" i="1"/>
  <c r="U120" i="1"/>
  <c r="P120" i="1"/>
  <c r="K120" i="1"/>
  <c r="BD116" i="1"/>
  <c r="AY116" i="1"/>
  <c r="AT116" i="1"/>
  <c r="AO116" i="1"/>
  <c r="AJ116" i="1"/>
  <c r="AE116" i="1"/>
  <c r="Z116" i="1"/>
  <c r="U116" i="1"/>
  <c r="P116" i="1"/>
  <c r="K116" i="1"/>
  <c r="BD112" i="1"/>
  <c r="AY112" i="1"/>
  <c r="AT112" i="1"/>
  <c r="AO112" i="1"/>
  <c r="AJ112" i="1"/>
  <c r="AE112" i="1"/>
  <c r="Z112" i="1"/>
  <c r="U112" i="1"/>
  <c r="P112" i="1"/>
  <c r="K112" i="1"/>
  <c r="BC30" i="1"/>
  <c r="BC29" i="1"/>
  <c r="BC28" i="1"/>
  <c r="BC12" i="1"/>
  <c r="BC11" i="1"/>
  <c r="BC10" i="1"/>
</calcChain>
</file>

<file path=xl/sharedStrings.xml><?xml version="1.0" encoding="utf-8"?>
<sst xmlns="http://schemas.openxmlformats.org/spreadsheetml/2006/main" count="66" uniqueCount="40">
  <si>
    <t xml:space="preserve">Самарский Дворец детского и юношеского творчества </t>
  </si>
  <si>
    <t>Областной Центр развития дополнительного образования</t>
  </si>
  <si>
    <t>Количественные характеристики системы дополнительного образования детей.</t>
  </si>
  <si>
    <t>1. Количество учреждений дополнительного образования детей</t>
  </si>
  <si>
    <t>Таблица №1</t>
  </si>
  <si>
    <t>Год</t>
  </si>
  <si>
    <t>МОиН  (включая СП и филиалы ГБОУ СОШ, реализующих программы дополнительного образования)</t>
  </si>
  <si>
    <t>Министерство Культуры</t>
  </si>
  <si>
    <t>Министерство Спорта</t>
  </si>
  <si>
    <t>всего</t>
  </si>
  <si>
    <t>Таблица №2</t>
  </si>
  <si>
    <t>НОУ</t>
  </si>
  <si>
    <t xml:space="preserve">2. Типы учреждений,  реализующих программы дополнительного образования) </t>
  </si>
  <si>
    <t>Таблица №3</t>
  </si>
  <si>
    <t>тип учреждения</t>
  </si>
  <si>
    <t>количество учреждений</t>
  </si>
  <si>
    <t>МОиН</t>
  </si>
  <si>
    <t>МинКульт</t>
  </si>
  <si>
    <t>МинСпорт</t>
  </si>
  <si>
    <t xml:space="preserve">Государственные бюджетные образовательные учреждения </t>
  </si>
  <si>
    <t>Образовательная автономная некоммерческая организация</t>
  </si>
  <si>
    <t>Некоммерческий фонд</t>
  </si>
  <si>
    <t>Муниципальное бюджетное образовательное учреждение</t>
  </si>
  <si>
    <t>Структурные подразделения и филиалы ГБОУ СОШ, реализующие дополнительные общеобразовательные программы</t>
  </si>
  <si>
    <t>некоторые количественные показатели по  УДОД, СП и филиалах ГБОУ СОШ, реализующих программы дополнительного образования</t>
  </si>
  <si>
    <t>Таблица №4</t>
  </si>
  <si>
    <t>Ведомства</t>
  </si>
  <si>
    <t>количество учреждений в городских поселениях</t>
  </si>
  <si>
    <t>количество учреждений в сельской местности</t>
  </si>
  <si>
    <t>количество учреждений имеющие статус автономного</t>
  </si>
  <si>
    <t>общее число учреждений имеющих лицензию</t>
  </si>
  <si>
    <t>учреждения в которых созданы условия для беспрепятственного доступа инвалидов</t>
  </si>
  <si>
    <t>имеющие все виды благоустройства</t>
  </si>
  <si>
    <t>количество учреждений, имеющих свой сайт</t>
  </si>
  <si>
    <t>количество учреждений, подключённых к сети Интернет</t>
  </si>
  <si>
    <t>количество учреждений,  имеющих скорость подключения к сети Интернет от 1 мбит/с и выше</t>
  </si>
  <si>
    <t>количество учреждений, реализующих  образовательные программы с использованием дистанционных технологий</t>
  </si>
  <si>
    <t>МК</t>
  </si>
  <si>
    <t>МС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</si>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</sst>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7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9"/>
      <color rgb="FF000000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8"/>
      <color theme="1"/>
      <name val="Book Antiqu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8FB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[1]учреждения!$BL$10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B0F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[1]учреждения!$BM$9:$BO$9</c:f>
              <c:strCache>
                <c:ptCount val="3"/>
                <c:pt idx="0">
                  <c:v>МОиН  (включая СП и филиалы ГБОУ СОШ, реализующих программы дополнительного образования)</c:v>
                </c:pt>
                <c:pt idx="1">
                  <c:v>Министерство Культуры</c:v>
                </c:pt>
                <c:pt idx="2">
                  <c:v>Министерство Спорта</c:v>
                </c:pt>
              </c:strCache>
            </c:strRef>
          </c:cat>
          <c:val>
            <c:numRef>
              <c:f>[1]учреждения!$BM$10:$BO$10</c:f>
              <c:numCache>
                <c:formatCode>General</c:formatCode>
                <c:ptCount val="3"/>
                <c:pt idx="0">
                  <c:v>159</c:v>
                </c:pt>
                <c:pt idx="1">
                  <c:v>105</c:v>
                </c:pt>
                <c:pt idx="2">
                  <c:v>28</c:v>
                </c:pt>
              </c:numCache>
            </c:numRef>
          </c:val>
        </c:ser>
        <c:ser>
          <c:idx val="1"/>
          <c:order val="1"/>
          <c:tx>
            <c:strRef>
              <c:f>[1]учреждения!$BL$11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2D05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[1]учреждения!$BM$9:$BO$9</c:f>
              <c:strCache>
                <c:ptCount val="3"/>
                <c:pt idx="0">
                  <c:v>МОиН  (включая СП и филиалы ГБОУ СОШ, реализующих программы дополнительного образования)</c:v>
                </c:pt>
                <c:pt idx="1">
                  <c:v>Министерство Культуры</c:v>
                </c:pt>
                <c:pt idx="2">
                  <c:v>Министерство Спорта</c:v>
                </c:pt>
              </c:strCache>
            </c:strRef>
          </c:cat>
          <c:val>
            <c:numRef>
              <c:f>[1]учреждения!$BM$11:$BO$11</c:f>
              <c:numCache>
                <c:formatCode>General</c:formatCode>
                <c:ptCount val="3"/>
                <c:pt idx="0">
                  <c:v>160</c:v>
                </c:pt>
                <c:pt idx="1">
                  <c:v>108</c:v>
                </c:pt>
                <c:pt idx="2">
                  <c:v>29</c:v>
                </c:pt>
              </c:numCache>
            </c:numRef>
          </c:val>
        </c:ser>
        <c:ser>
          <c:idx val="2"/>
          <c:order val="2"/>
          <c:tx>
            <c:strRef>
              <c:f>[1]учреждения!$BL$12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rgbClr val="FFC000"/>
              </a:solidFill>
            </a:ln>
            <a:scene3d>
              <a:camera prst="orthographicFront"/>
              <a:lightRig rig="threePt" dir="t"/>
            </a:scene3d>
            <a:sp3d prstMaterial="dkEdge">
              <a:bevelT/>
            </a:sp3d>
          </c:spPr>
          <c:invertIfNegative val="0"/>
          <c:cat>
            <c:strRef>
              <c:f>[1]учреждения!$BM$9:$BO$9</c:f>
              <c:strCache>
                <c:ptCount val="3"/>
                <c:pt idx="0">
                  <c:v>МОиН  (включая СП и филиалы ГБОУ СОШ, реализующих программы дополнительного образования)</c:v>
                </c:pt>
                <c:pt idx="1">
                  <c:v>Министерство Культуры</c:v>
                </c:pt>
                <c:pt idx="2">
                  <c:v>Министерство Спорта</c:v>
                </c:pt>
              </c:strCache>
            </c:strRef>
          </c:cat>
          <c:val>
            <c:numRef>
              <c:f>[1]учреждения!$BM$12:$BO$12</c:f>
              <c:numCache>
                <c:formatCode>General</c:formatCode>
                <c:ptCount val="3"/>
                <c:pt idx="0">
                  <c:v>160</c:v>
                </c:pt>
                <c:pt idx="1">
                  <c:v>109</c:v>
                </c:pt>
                <c:pt idx="2">
                  <c:v>20</c:v>
                </c:pt>
              </c:numCache>
            </c:numRef>
          </c:val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655168"/>
        <c:axId val="208344704"/>
      </c:barChart>
      <c:catAx>
        <c:axId val="20365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08344704"/>
        <c:crosses val="autoZero"/>
        <c:auto val="1"/>
        <c:lblAlgn val="ctr"/>
        <c:lblOffset val="100"/>
        <c:noMultiLvlLbl val="0"/>
      </c:catAx>
      <c:valAx>
        <c:axId val="208344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6551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view3D>
      <c:rotX val="40"/>
      <c:rotY val="30"/>
      <c:rAngAx val="0"/>
      <c:perspective val="5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[1]учреждения!$BM$57</c:f>
              <c:strCache>
                <c:ptCount val="1"/>
              </c:strCache>
            </c:strRef>
          </c:tx>
          <c:explosion val="25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FFF00"/>
              </a:solidFill>
            </c:spPr>
          </c:dPt>
          <c:dPt>
            <c:idx val="2"/>
            <c:bubble3D val="0"/>
            <c:spPr>
              <a:solidFill>
                <a:srgbClr val="FF0000"/>
              </a:solidFill>
            </c:spPr>
          </c:dPt>
          <c:dPt>
            <c:idx val="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4"/>
            <c:bubble3D val="0"/>
            <c:spPr>
              <a:solidFill>
                <a:srgbClr val="92D050"/>
              </a:solidFill>
            </c:spPr>
          </c:dPt>
          <c:dLbls>
            <c:dLbl>
              <c:idx val="0"/>
              <c:layout>
                <c:manualLayout>
                  <c:x val="4.2703165489081679E-2"/>
                  <c:y val="-0.124692563930684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96874314650655E-2"/>
                  <c:y val="-1.9495016554998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2946167459322139E-2"/>
                  <c:y val="2.862069111597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188162995684857"/>
                  <c:y val="-8.5681956517402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7.1585869341936559E-2"/>
                  <c:y val="3.8117539254198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[1]учреждения!$BL$58:$BL$62</c:f>
              <c:strCache>
                <c:ptCount val="5"/>
                <c:pt idx="0">
                  <c:v>Государственные бюджетные образовательные учреждения </c:v>
                </c:pt>
                <c:pt idx="1">
                  <c:v>Образовательная автономная некоммерческая организация</c:v>
                </c:pt>
                <c:pt idx="2">
                  <c:v>Некоммерческий фонд</c:v>
                </c:pt>
                <c:pt idx="3">
                  <c:v>Муниципальное бюджетное образовательное учреждение</c:v>
                </c:pt>
                <c:pt idx="4">
                  <c:v>Структурные подразделения и филиалы ГБОУ СОШ, реализующие дополнительные общеобразовательные программы</c:v>
                </c:pt>
              </c:strCache>
            </c:strRef>
          </c:cat>
          <c:val>
            <c:numRef>
              <c:f>[1]учреждения!$BM$58:$BM$62</c:f>
              <c:numCache>
                <c:formatCode>General</c:formatCode>
                <c:ptCount val="5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202</c:v>
                </c:pt>
                <c:pt idx="4">
                  <c:v>76</c:v>
                </c:pt>
              </c:numCache>
            </c:numRef>
          </c:val>
        </c:ser>
        <c:ser>
          <c:idx val="1"/>
          <c:order val="1"/>
          <c:tx>
            <c:strRef>
              <c:f>[1]учреждения!$BN$57</c:f>
              <c:strCache>
                <c:ptCount val="1"/>
              </c:strCache>
            </c:strRef>
          </c:tx>
          <c:explosion val="25"/>
          <c:cat>
            <c:strRef>
              <c:f>[1]учреждения!$BL$58:$BL$62</c:f>
              <c:strCache>
                <c:ptCount val="5"/>
                <c:pt idx="0">
                  <c:v>Государственные бюджетные образовательные учреждения </c:v>
                </c:pt>
                <c:pt idx="1">
                  <c:v>Образовательная автономная некоммерческая организация</c:v>
                </c:pt>
                <c:pt idx="2">
                  <c:v>Некоммерческий фонд</c:v>
                </c:pt>
                <c:pt idx="3">
                  <c:v>Муниципальное бюджетное образовательное учреждение</c:v>
                </c:pt>
                <c:pt idx="4">
                  <c:v>Структурные подразделения и филиалы ГБОУ СОШ, реализующие дополнительные общеобразовательные программы</c:v>
                </c:pt>
              </c:strCache>
            </c:strRef>
          </c:cat>
          <c:val>
            <c:numRef>
              <c:f>[1]учреждения!$BN$58:$BN$62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[1]учреждения!$BO$57</c:f>
              <c:strCache>
                <c:ptCount val="1"/>
              </c:strCache>
            </c:strRef>
          </c:tx>
          <c:explosion val="25"/>
          <c:cat>
            <c:strRef>
              <c:f>[1]учреждения!$BL$58:$BL$62</c:f>
              <c:strCache>
                <c:ptCount val="5"/>
                <c:pt idx="0">
                  <c:v>Государственные бюджетные образовательные учреждения </c:v>
                </c:pt>
                <c:pt idx="1">
                  <c:v>Образовательная автономная некоммерческая организация</c:v>
                </c:pt>
                <c:pt idx="2">
                  <c:v>Некоммерческий фонд</c:v>
                </c:pt>
                <c:pt idx="3">
                  <c:v>Муниципальное бюджетное образовательное учреждение</c:v>
                </c:pt>
                <c:pt idx="4">
                  <c:v>Структурные подразделения и филиалы ГБОУ СОШ, реализующие дополнительные общеобразовательные программы</c:v>
                </c:pt>
              </c:strCache>
            </c:strRef>
          </c:cat>
          <c:val>
            <c:numRef>
              <c:f>[1]учреждения!$BO$58:$BO$62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[1]учреждения!$BL$28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1732353604823409E-2"/>
                  <c:y val="0.290216877832817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661768024117454E-3"/>
                  <c:y val="0.199821456868497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26580940422046E-2"/>
                  <c:y val="-4.71232031548648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[1]учреждения!$BM$27:$BO$27</c:f>
              <c:strCache>
                <c:ptCount val="3"/>
                <c:pt idx="0">
                  <c:v>МОиН  (включая СП и филиалы ГБОУ СОШ, реализующих программы дополнительного образования)</c:v>
                </c:pt>
                <c:pt idx="1">
                  <c:v>Министерство Культуры</c:v>
                </c:pt>
                <c:pt idx="2">
                  <c:v>НОУ</c:v>
                </c:pt>
              </c:strCache>
            </c:strRef>
          </c:cat>
          <c:val>
            <c:numRef>
              <c:f>[1]учреждения!$BM$28:$BO$28</c:f>
              <c:numCache>
                <c:formatCode>General</c:formatCode>
                <c:ptCount val="3"/>
                <c:pt idx="0">
                  <c:v>157</c:v>
                </c:pt>
                <c:pt idx="1">
                  <c:v>105</c:v>
                </c:pt>
                <c:pt idx="2">
                  <c:v>2</c:v>
                </c:pt>
              </c:numCache>
            </c:numRef>
          </c:val>
        </c:ser>
        <c:ser>
          <c:idx val="1"/>
          <c:order val="1"/>
          <c:tx>
            <c:strRef>
              <c:f>[1]учреждения!$BL$29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7.3327210030146141E-3"/>
                  <c:y val="0.290216877832817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7.3327210030146141E-3"/>
                  <c:y val="0.19030614939856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31986206632153E-2"/>
                  <c:y val="-5.1653925644972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[1]учреждения!$BM$27:$BO$27</c:f>
              <c:strCache>
                <c:ptCount val="3"/>
                <c:pt idx="0">
                  <c:v>МОиН  (включая СП и филиалы ГБОУ СОШ, реализующих программы дополнительного образования)</c:v>
                </c:pt>
                <c:pt idx="1">
                  <c:v>Министерство Культуры</c:v>
                </c:pt>
                <c:pt idx="2">
                  <c:v>НОУ</c:v>
                </c:pt>
              </c:strCache>
            </c:strRef>
          </c:cat>
          <c:val>
            <c:numRef>
              <c:f>[1]учреждения!$BM$29:$BO$29</c:f>
              <c:numCache>
                <c:formatCode>General</c:formatCode>
                <c:ptCount val="3"/>
                <c:pt idx="0">
                  <c:v>158</c:v>
                </c:pt>
                <c:pt idx="1">
                  <c:v>108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[1]учреждения!$BL$30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dLbls>
            <c:dLbl>
              <c:idx val="0"/>
              <c:layout>
                <c:manualLayout>
                  <c:x val="1.4665442006028691E-3"/>
                  <c:y val="0.289096516477245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732353604823383E-2"/>
                  <c:y val="0.22429902140475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7598530407235181E-2"/>
                  <c:y val="-5.4828649676718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[1]учреждения!$BM$27:$BO$27</c:f>
              <c:strCache>
                <c:ptCount val="3"/>
                <c:pt idx="0">
                  <c:v>МОиН  (включая СП и филиалы ГБОУ СОШ, реализующих программы дополнительного образования)</c:v>
                </c:pt>
                <c:pt idx="1">
                  <c:v>Министерство Культуры</c:v>
                </c:pt>
                <c:pt idx="2">
                  <c:v>НОУ</c:v>
                </c:pt>
              </c:strCache>
            </c:strRef>
          </c:cat>
          <c:val>
            <c:numRef>
              <c:f>[1]учреждения!$BM$30:$BO$30</c:f>
              <c:numCache>
                <c:formatCode>General</c:formatCode>
                <c:ptCount val="3"/>
                <c:pt idx="0">
                  <c:v>158</c:v>
                </c:pt>
                <c:pt idx="1">
                  <c:v>109</c:v>
                </c:pt>
                <c:pt idx="2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646464"/>
        <c:axId val="232909632"/>
        <c:axId val="0"/>
      </c:bar3DChart>
      <c:catAx>
        <c:axId val="203646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32909632"/>
        <c:crosses val="autoZero"/>
        <c:auto val="1"/>
        <c:lblAlgn val="ctr"/>
        <c:lblOffset val="100"/>
        <c:noMultiLvlLbl val="0"/>
      </c:catAx>
      <c:valAx>
        <c:axId val="232909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64646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400" baseline="0"/>
              <a:t>Общее число учреждений имеющих лицензию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[1]учреждения!$BL$82</c:f>
              <c:strCache>
                <c:ptCount val="1"/>
                <c:pt idx="0">
                  <c:v>общее число учреждений имеющих лицензию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1.027522817016795E-2"/>
                  <c:y val="0.2433459811115093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8715589543816317E-3"/>
                  <c:y val="0.160387123914403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027522817016795E-2"/>
                  <c:y val="0.12720358103556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[1]учреждения!$BK$83:$BK$85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[1]учреждения!$BL$83:$BL$85</c:f>
              <c:numCache>
                <c:formatCode>General</c:formatCode>
                <c:ptCount val="3"/>
                <c:pt idx="0">
                  <c:v>266</c:v>
                </c:pt>
                <c:pt idx="1">
                  <c:v>260</c:v>
                </c:pt>
                <c:pt idx="2">
                  <c:v>254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03648512"/>
        <c:axId val="232912512"/>
        <c:axId val="0"/>
      </c:bar3DChart>
      <c:catAx>
        <c:axId val="20364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2912512"/>
        <c:crosses val="autoZero"/>
        <c:auto val="1"/>
        <c:lblAlgn val="ctr"/>
        <c:lblOffset val="100"/>
        <c:noMultiLvlLbl val="0"/>
      </c:catAx>
      <c:valAx>
        <c:axId val="232912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36485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128587</xdr:rowOff>
    </xdr:from>
    <xdr:to>
      <xdr:col>60</xdr:col>
      <xdr:colOff>133350</xdr:colOff>
      <xdr:row>25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78</xdr:row>
      <xdr:rowOff>157161</xdr:rowOff>
    </xdr:from>
    <xdr:to>
      <xdr:col>60</xdr:col>
      <xdr:colOff>142874</xdr:colOff>
      <xdr:row>96</xdr:row>
      <xdr:rowOff>171449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33</xdr:row>
      <xdr:rowOff>23812</xdr:rowOff>
    </xdr:from>
    <xdr:to>
      <xdr:col>60</xdr:col>
      <xdr:colOff>134939</xdr:colOff>
      <xdr:row>55</xdr:row>
      <xdr:rowOff>15875</xdr:rowOff>
    </xdr:to>
    <xdr:graphicFrame macro="">
      <xdr:nvGraphicFramePr>
        <xdr:cNvPr id="4" name="Диаграм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7937</xdr:colOff>
      <xdr:row>120</xdr:row>
      <xdr:rowOff>156369</xdr:rowOff>
    </xdr:from>
    <xdr:to>
      <xdr:col>60</xdr:col>
      <xdr:colOff>87313</xdr:colOff>
      <xdr:row>133</xdr:row>
      <xdr:rowOff>103187</xdr:rowOff>
    </xdr:to>
    <xdr:graphicFrame macro="">
      <xdr:nvGraphicFramePr>
        <xdr:cNvPr id="5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0;&#1083;&#1103;/&#1041;&#1072;&#1079;&#1072;%20&#1059;&#1044;&#1054;/2018-2019/1-&#1044;&#1054;/&#1061;&#1072;&#1088;&#1072;&#1082;&#1090;&#1077;&#1088;&#1080;&#1089;&#1090;&#1080;&#1082;&#1080;%20&#1089;&#1076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чреждения"/>
      <sheetName val="дети"/>
      <sheetName val="кадры"/>
      <sheetName val="победы"/>
      <sheetName val="программы"/>
      <sheetName val="программы 16-17-18"/>
      <sheetName val="Лист3"/>
      <sheetName val="Лист2"/>
      <sheetName val="Лист4"/>
      <sheetName val="Лист5"/>
    </sheetNames>
    <sheetDataSet>
      <sheetData sheetId="0">
        <row r="9">
          <cell r="BM9" t="str">
            <v>МОиН  (включая СП и филиалы ГБОУ СОШ, реализующих программы дополнительного образования)</v>
          </cell>
          <cell r="BN9" t="str">
            <v>Министерство Культуры</v>
          </cell>
          <cell r="BO9" t="str">
            <v>Министерство Спорта</v>
          </cell>
        </row>
        <row r="10">
          <cell r="BL10">
            <v>2016</v>
          </cell>
          <cell r="BM10">
            <v>159</v>
          </cell>
          <cell r="BN10">
            <v>105</v>
          </cell>
          <cell r="BO10">
            <v>28</v>
          </cell>
        </row>
        <row r="11">
          <cell r="BL11">
            <v>2017</v>
          </cell>
          <cell r="BM11">
            <v>160</v>
          </cell>
          <cell r="BN11">
            <v>108</v>
          </cell>
          <cell r="BO11">
            <v>29</v>
          </cell>
        </row>
        <row r="12">
          <cell r="BL12">
            <v>2018</v>
          </cell>
          <cell r="BM12">
            <v>160</v>
          </cell>
          <cell r="BN12">
            <v>109</v>
          </cell>
          <cell r="BO12">
            <v>20</v>
          </cell>
        </row>
        <row r="27">
          <cell r="BM27" t="str">
            <v>МОиН  (включая СП и филиалы ГБОУ СОШ, реализующих программы дополнительного образования)</v>
          </cell>
          <cell r="BN27" t="str">
            <v>Министерство Культуры</v>
          </cell>
          <cell r="BO27" t="str">
            <v>НОУ</v>
          </cell>
        </row>
        <row r="28">
          <cell r="BL28">
            <v>2016</v>
          </cell>
          <cell r="BM28">
            <v>157</v>
          </cell>
          <cell r="BN28">
            <v>105</v>
          </cell>
          <cell r="BO28">
            <v>2</v>
          </cell>
        </row>
        <row r="29">
          <cell r="BL29">
            <v>2017</v>
          </cell>
          <cell r="BM29">
            <v>158</v>
          </cell>
          <cell r="BN29">
            <v>108</v>
          </cell>
          <cell r="BO29">
            <v>2</v>
          </cell>
        </row>
        <row r="30">
          <cell r="BL30">
            <v>2018</v>
          </cell>
          <cell r="BM30">
            <v>158</v>
          </cell>
          <cell r="BN30">
            <v>109</v>
          </cell>
          <cell r="BO30">
            <v>2</v>
          </cell>
        </row>
        <row r="58">
          <cell r="BL58" t="str">
            <v xml:space="preserve">Государственные бюджетные образовательные учреждения </v>
          </cell>
          <cell r="BM58">
            <v>9</v>
          </cell>
        </row>
        <row r="59">
          <cell r="BL59" t="str">
            <v>Образовательная автономная некоммерческая организация</v>
          </cell>
          <cell r="BM59">
            <v>1</v>
          </cell>
        </row>
        <row r="60">
          <cell r="BL60" t="str">
            <v>Некоммерческий фонд</v>
          </cell>
          <cell r="BM60">
            <v>1</v>
          </cell>
        </row>
        <row r="61">
          <cell r="BL61" t="str">
            <v>Муниципальное бюджетное образовательное учреждение</v>
          </cell>
          <cell r="BM61">
            <v>202</v>
          </cell>
        </row>
        <row r="62">
          <cell r="BL62" t="str">
            <v>Структурные подразделения и филиалы ГБОУ СОШ, реализующие дополнительные общеобразовательные программы</v>
          </cell>
          <cell r="BM62">
            <v>76</v>
          </cell>
        </row>
        <row r="82">
          <cell r="BL82" t="str">
            <v>общее число учреждений имеющих лицензию</v>
          </cell>
        </row>
        <row r="83">
          <cell r="BK83">
            <v>2016</v>
          </cell>
          <cell r="BL83">
            <v>266</v>
          </cell>
        </row>
        <row r="84">
          <cell r="BK84">
            <v>2017</v>
          </cell>
          <cell r="BL84">
            <v>260</v>
          </cell>
        </row>
        <row r="85">
          <cell r="BK85">
            <v>2018</v>
          </cell>
          <cell r="BL85">
            <v>254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20"/>
  <sheetViews>
    <sheetView tabSelected="1" view="pageBreakPreview" zoomScale="110" zoomScaleNormal="100" zoomScaleSheetLayoutView="110" workbookViewId="0">
      <selection activeCell="BR62" sqref="BR62"/>
    </sheetView>
  </sheetViews>
  <sheetFormatPr defaultRowHeight="13.5" x14ac:dyDescent="0.25"/>
  <cols>
    <col min="1" max="31" width="2.140625" style="4" customWidth="1"/>
    <col min="32" max="32" width="2.140625" style="6" customWidth="1"/>
    <col min="33" max="54" width="2.140625" style="7" customWidth="1"/>
    <col min="55" max="55" width="2.140625" style="6" customWidth="1"/>
    <col min="56" max="57" width="2.140625" style="7" customWidth="1"/>
    <col min="58" max="60" width="2.140625" style="4" customWidth="1"/>
    <col min="61" max="61" width="5.42578125" style="4" customWidth="1"/>
    <col min="62" max="62" width="8.42578125" style="4" customWidth="1"/>
    <col min="63" max="63" width="9.140625" style="4" hidden="1" customWidth="1"/>
    <col min="64" max="65" width="10.42578125" style="4" hidden="1" customWidth="1"/>
    <col min="66" max="66" width="12" style="4" hidden="1" customWidth="1"/>
    <col min="67" max="67" width="9.140625" style="4" hidden="1" customWidth="1"/>
    <col min="68" max="16384" width="9.140625" style="4"/>
  </cols>
  <sheetData>
    <row r="1" spans="1:67" x14ac:dyDescent="0.25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2">
        <v>32</v>
      </c>
      <c r="AG1" s="3">
        <v>33</v>
      </c>
      <c r="AH1" s="3">
        <v>34</v>
      </c>
      <c r="AI1" s="3">
        <v>35</v>
      </c>
      <c r="AJ1" s="3">
        <v>36</v>
      </c>
      <c r="AK1" s="3">
        <v>37</v>
      </c>
      <c r="AL1" s="3">
        <v>38</v>
      </c>
      <c r="AM1" s="3">
        <v>39</v>
      </c>
      <c r="AN1" s="3">
        <v>40</v>
      </c>
      <c r="AO1" s="3">
        <v>41</v>
      </c>
      <c r="AP1" s="3">
        <v>42</v>
      </c>
      <c r="AQ1" s="3">
        <v>43</v>
      </c>
      <c r="AR1" s="3">
        <v>44</v>
      </c>
      <c r="AS1" s="3">
        <v>45</v>
      </c>
      <c r="AT1" s="3">
        <v>46</v>
      </c>
      <c r="AU1" s="3">
        <v>47</v>
      </c>
      <c r="AV1" s="3">
        <v>48</v>
      </c>
      <c r="AW1" s="3">
        <v>49</v>
      </c>
      <c r="AX1" s="3">
        <v>50</v>
      </c>
      <c r="AY1" s="3">
        <v>51</v>
      </c>
      <c r="AZ1" s="3">
        <v>52</v>
      </c>
      <c r="BA1" s="3">
        <v>53</v>
      </c>
      <c r="BB1" s="3">
        <v>54</v>
      </c>
      <c r="BC1" s="2">
        <v>55</v>
      </c>
      <c r="BD1" s="3">
        <v>56</v>
      </c>
      <c r="BE1" s="3">
        <v>57</v>
      </c>
      <c r="BF1" s="1">
        <v>58</v>
      </c>
      <c r="BG1" s="1">
        <v>59</v>
      </c>
      <c r="BH1" s="1">
        <v>60</v>
      </c>
      <c r="BI1" s="1">
        <v>61</v>
      </c>
    </row>
    <row r="2" spans="1:67" x14ac:dyDescent="0.25">
      <c r="AE2" s="5" t="s">
        <v>0</v>
      </c>
    </row>
    <row r="3" spans="1:67" x14ac:dyDescent="0.25">
      <c r="AE3" s="5" t="s">
        <v>1</v>
      </c>
    </row>
    <row r="4" spans="1:67" x14ac:dyDescent="0.25">
      <c r="AE4" s="5"/>
    </row>
    <row r="5" spans="1:67" x14ac:dyDescent="0.25">
      <c r="AE5" s="5" t="s">
        <v>2</v>
      </c>
    </row>
    <row r="6" spans="1:67" x14ac:dyDescent="0.25">
      <c r="AE6" s="5"/>
    </row>
    <row r="7" spans="1:67" x14ac:dyDescent="0.25">
      <c r="AE7" s="5" t="s">
        <v>3</v>
      </c>
    </row>
    <row r="8" spans="1:67" x14ac:dyDescent="0.25">
      <c r="G8" s="8"/>
      <c r="BC8" s="9" t="s">
        <v>4</v>
      </c>
    </row>
    <row r="9" spans="1:67" ht="46.5" customHeight="1" x14ac:dyDescent="0.25">
      <c r="A9" s="10" t="s">
        <v>5</v>
      </c>
      <c r="B9" s="11"/>
      <c r="C9" s="12"/>
      <c r="D9" s="13" t="s">
        <v>6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 t="s">
        <v>7</v>
      </c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4" t="s">
        <v>8</v>
      </c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5" t="s">
        <v>9</v>
      </c>
      <c r="BD9" s="16"/>
      <c r="BE9" s="16"/>
      <c r="BF9" s="16"/>
      <c r="BG9" s="16"/>
      <c r="BH9" s="16"/>
      <c r="BI9" s="17"/>
      <c r="BL9" s="18"/>
      <c r="BM9" s="19" t="s">
        <v>6</v>
      </c>
      <c r="BN9" s="19" t="s">
        <v>7</v>
      </c>
      <c r="BO9" s="19" t="s">
        <v>8</v>
      </c>
    </row>
    <row r="10" spans="1:67" x14ac:dyDescent="0.25">
      <c r="A10" s="20">
        <v>2017</v>
      </c>
      <c r="B10" s="20"/>
      <c r="C10" s="20"/>
      <c r="D10" s="13">
        <v>159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v>105</v>
      </c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4">
        <v>28</v>
      </c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5">
        <f>SUM(D10:BB10)</f>
        <v>292</v>
      </c>
      <c r="BD10" s="16"/>
      <c r="BE10" s="16"/>
      <c r="BF10" s="16"/>
      <c r="BG10" s="16"/>
      <c r="BH10" s="16"/>
      <c r="BI10" s="17"/>
      <c r="BL10" s="18">
        <v>2016</v>
      </c>
      <c r="BM10" s="19">
        <v>159</v>
      </c>
      <c r="BN10" s="19">
        <v>105</v>
      </c>
      <c r="BO10" s="19">
        <v>28</v>
      </c>
    </row>
    <row r="11" spans="1:67" x14ac:dyDescent="0.25">
      <c r="A11" s="20">
        <v>2017</v>
      </c>
      <c r="B11" s="20"/>
      <c r="C11" s="20"/>
      <c r="D11" s="13">
        <v>160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>
        <v>108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4">
        <v>29</v>
      </c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5">
        <f>SUM(D11:BB11)</f>
        <v>297</v>
      </c>
      <c r="BD11" s="16"/>
      <c r="BE11" s="16"/>
      <c r="BF11" s="16"/>
      <c r="BG11" s="16"/>
      <c r="BH11" s="16"/>
      <c r="BI11" s="17"/>
      <c r="BL11" s="18">
        <v>2017</v>
      </c>
      <c r="BM11" s="19">
        <v>160</v>
      </c>
      <c r="BN11" s="19">
        <v>108</v>
      </c>
      <c r="BO11" s="19">
        <v>29</v>
      </c>
    </row>
    <row r="12" spans="1:67" x14ac:dyDescent="0.25">
      <c r="A12" s="20">
        <v>2018</v>
      </c>
      <c r="B12" s="20"/>
      <c r="C12" s="20"/>
      <c r="D12" s="13">
        <v>160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v>109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4">
        <v>20</v>
      </c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5">
        <f>SUM(D12:BB12)</f>
        <v>289</v>
      </c>
      <c r="BD12" s="16"/>
      <c r="BE12" s="16"/>
      <c r="BF12" s="16"/>
      <c r="BG12" s="16"/>
      <c r="BH12" s="16"/>
      <c r="BI12" s="17"/>
      <c r="BL12" s="18">
        <v>2018</v>
      </c>
      <c r="BM12" s="19">
        <v>160</v>
      </c>
      <c r="BN12" s="19">
        <v>109</v>
      </c>
      <c r="BO12" s="19">
        <v>20</v>
      </c>
    </row>
    <row r="26" spans="1:67" x14ac:dyDescent="0.25">
      <c r="BC26" s="9" t="s">
        <v>10</v>
      </c>
    </row>
    <row r="27" spans="1:67" ht="45.75" customHeight="1" x14ac:dyDescent="0.25">
      <c r="A27" s="10" t="s">
        <v>5</v>
      </c>
      <c r="B27" s="11"/>
      <c r="C27" s="12"/>
      <c r="D27" s="13" t="s">
        <v>6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 t="s">
        <v>7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4" t="s">
        <v>11</v>
      </c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5" t="s">
        <v>9</v>
      </c>
      <c r="BD27" s="16"/>
      <c r="BE27" s="16"/>
      <c r="BF27" s="16"/>
      <c r="BG27" s="16"/>
      <c r="BH27" s="16"/>
      <c r="BI27" s="17"/>
      <c r="BL27" s="18"/>
      <c r="BM27" s="19" t="s">
        <v>6</v>
      </c>
      <c r="BN27" s="19" t="s">
        <v>7</v>
      </c>
      <c r="BO27" s="19" t="s">
        <v>11</v>
      </c>
    </row>
    <row r="28" spans="1:67" x14ac:dyDescent="0.25">
      <c r="A28" s="20">
        <v>2016</v>
      </c>
      <c r="B28" s="20"/>
      <c r="C28" s="20"/>
      <c r="D28" s="13">
        <v>157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v>105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4">
        <v>2</v>
      </c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5">
        <f>SUM(D28:BB28)</f>
        <v>264</v>
      </c>
      <c r="BD28" s="16"/>
      <c r="BE28" s="16"/>
      <c r="BF28" s="16"/>
      <c r="BG28" s="16"/>
      <c r="BH28" s="16"/>
      <c r="BI28" s="17"/>
      <c r="BL28" s="18">
        <v>2016</v>
      </c>
      <c r="BM28" s="19">
        <v>157</v>
      </c>
      <c r="BN28" s="19">
        <v>105</v>
      </c>
      <c r="BO28" s="19">
        <v>2</v>
      </c>
    </row>
    <row r="29" spans="1:67" x14ac:dyDescent="0.25">
      <c r="A29" s="20">
        <v>2017</v>
      </c>
      <c r="B29" s="20"/>
      <c r="C29" s="20"/>
      <c r="D29" s="13">
        <v>158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v>108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4">
        <v>2</v>
      </c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5">
        <f>SUM(D29:BB29)</f>
        <v>268</v>
      </c>
      <c r="BD29" s="16"/>
      <c r="BE29" s="16"/>
      <c r="BF29" s="16"/>
      <c r="BG29" s="16"/>
      <c r="BH29" s="16"/>
      <c r="BI29" s="17"/>
      <c r="BL29" s="18">
        <v>2017</v>
      </c>
      <c r="BM29" s="19">
        <v>158</v>
      </c>
      <c r="BN29" s="19">
        <v>108</v>
      </c>
      <c r="BO29" s="19">
        <v>2</v>
      </c>
    </row>
    <row r="30" spans="1:67" x14ac:dyDescent="0.25">
      <c r="A30" s="20">
        <v>2018</v>
      </c>
      <c r="B30" s="20"/>
      <c r="C30" s="20"/>
      <c r="D30" s="13">
        <v>158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v>109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4">
        <v>2</v>
      </c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5">
        <f>SUM(D30:BB30)</f>
        <v>269</v>
      </c>
      <c r="BD30" s="16"/>
      <c r="BE30" s="16"/>
      <c r="BF30" s="16"/>
      <c r="BG30" s="16"/>
      <c r="BH30" s="16"/>
      <c r="BI30" s="17"/>
      <c r="BL30" s="18">
        <v>2018</v>
      </c>
      <c r="BM30" s="19">
        <v>158</v>
      </c>
      <c r="BN30" s="19">
        <v>109</v>
      </c>
      <c r="BO30" s="19">
        <v>2</v>
      </c>
    </row>
    <row r="70" spans="1:67" x14ac:dyDescent="0.25">
      <c r="AF70" s="21" t="s">
        <v>12</v>
      </c>
      <c r="BD70" s="4"/>
      <c r="BE70" s="4"/>
    </row>
    <row r="71" spans="1:67" x14ac:dyDescent="0.25">
      <c r="BC71" s="9" t="s">
        <v>13</v>
      </c>
      <c r="BD71" s="4"/>
      <c r="BE71" s="4"/>
    </row>
    <row r="72" spans="1:67" x14ac:dyDescent="0.25">
      <c r="A72" s="22" t="s">
        <v>14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4"/>
      <c r="AR72" s="25" t="s">
        <v>15</v>
      </c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7"/>
    </row>
    <row r="73" spans="1:67" x14ac:dyDescent="0.25">
      <c r="A73" s="28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30"/>
      <c r="AR73" s="15" t="s">
        <v>16</v>
      </c>
      <c r="AS73" s="16"/>
      <c r="AT73" s="16"/>
      <c r="AU73" s="16"/>
      <c r="AV73" s="16"/>
      <c r="AW73" s="17"/>
      <c r="AX73" s="15" t="s">
        <v>17</v>
      </c>
      <c r="AY73" s="16"/>
      <c r="AZ73" s="16"/>
      <c r="BA73" s="16"/>
      <c r="BB73" s="16"/>
      <c r="BC73" s="17"/>
      <c r="BD73" s="25" t="s">
        <v>18</v>
      </c>
      <c r="BE73" s="26"/>
      <c r="BF73" s="26"/>
      <c r="BG73" s="26"/>
      <c r="BH73" s="26"/>
      <c r="BI73" s="27"/>
    </row>
    <row r="74" spans="1:67" x14ac:dyDescent="0.25">
      <c r="A74" s="31" t="s">
        <v>19</v>
      </c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3"/>
      <c r="AR74" s="15">
        <v>7</v>
      </c>
      <c r="AS74" s="16"/>
      <c r="AT74" s="16"/>
      <c r="AU74" s="16"/>
      <c r="AV74" s="16"/>
      <c r="AW74" s="17"/>
      <c r="AX74" s="15">
        <v>2</v>
      </c>
      <c r="AY74" s="16"/>
      <c r="AZ74" s="16"/>
      <c r="BA74" s="16"/>
      <c r="BB74" s="16"/>
      <c r="BC74" s="17"/>
      <c r="BD74" s="25"/>
      <c r="BE74" s="26"/>
      <c r="BF74" s="26"/>
      <c r="BG74" s="26"/>
      <c r="BH74" s="26"/>
      <c r="BI74" s="27"/>
    </row>
    <row r="75" spans="1:67" x14ac:dyDescent="0.25">
      <c r="A75" s="31" t="s">
        <v>20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3"/>
      <c r="AR75" s="15">
        <v>1</v>
      </c>
      <c r="AS75" s="16"/>
      <c r="AT75" s="16"/>
      <c r="AU75" s="16"/>
      <c r="AV75" s="16"/>
      <c r="AW75" s="17"/>
      <c r="AX75" s="15"/>
      <c r="AY75" s="16"/>
      <c r="AZ75" s="16"/>
      <c r="BA75" s="16"/>
      <c r="BB75" s="16"/>
      <c r="BC75" s="17"/>
      <c r="BD75" s="25"/>
      <c r="BE75" s="26"/>
      <c r="BF75" s="26"/>
      <c r="BG75" s="26"/>
      <c r="BH75" s="26"/>
      <c r="BI75" s="27"/>
    </row>
    <row r="76" spans="1:67" x14ac:dyDescent="0.25">
      <c r="A76" s="31" t="s">
        <v>21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3"/>
      <c r="AR76" s="15">
        <v>1</v>
      </c>
      <c r="AS76" s="16"/>
      <c r="AT76" s="16"/>
      <c r="AU76" s="16"/>
      <c r="AV76" s="16"/>
      <c r="AW76" s="17"/>
      <c r="AX76" s="15"/>
      <c r="AY76" s="16"/>
      <c r="AZ76" s="16"/>
      <c r="BA76" s="16"/>
      <c r="BB76" s="16"/>
      <c r="BC76" s="17"/>
      <c r="BD76" s="25"/>
      <c r="BE76" s="26"/>
      <c r="BF76" s="26"/>
      <c r="BG76" s="26"/>
      <c r="BH76" s="26"/>
      <c r="BI76" s="27"/>
    </row>
    <row r="77" spans="1:67" x14ac:dyDescent="0.25">
      <c r="A77" s="31" t="s">
        <v>22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3"/>
      <c r="AR77" s="15">
        <v>75</v>
      </c>
      <c r="AS77" s="16"/>
      <c r="AT77" s="16"/>
      <c r="AU77" s="16"/>
      <c r="AV77" s="16"/>
      <c r="AW77" s="17"/>
      <c r="AX77" s="15">
        <v>107</v>
      </c>
      <c r="AY77" s="16"/>
      <c r="AZ77" s="16"/>
      <c r="BA77" s="16"/>
      <c r="BB77" s="16"/>
      <c r="BC77" s="17"/>
      <c r="BD77" s="25">
        <v>20</v>
      </c>
      <c r="BE77" s="26"/>
      <c r="BF77" s="26"/>
      <c r="BG77" s="26"/>
      <c r="BH77" s="26"/>
      <c r="BI77" s="27"/>
    </row>
    <row r="78" spans="1:67" x14ac:dyDescent="0.25">
      <c r="A78" s="31" t="s">
        <v>23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3"/>
      <c r="AR78" s="15">
        <v>76</v>
      </c>
      <c r="AS78" s="16"/>
      <c r="AT78" s="16"/>
      <c r="AU78" s="16"/>
      <c r="AV78" s="16"/>
      <c r="AW78" s="17"/>
      <c r="AX78" s="15"/>
      <c r="AY78" s="16"/>
      <c r="AZ78" s="16"/>
      <c r="BA78" s="16"/>
      <c r="BB78" s="16"/>
      <c r="BC78" s="17"/>
      <c r="BD78" s="25"/>
      <c r="BE78" s="26"/>
      <c r="BF78" s="26"/>
      <c r="BG78" s="26"/>
      <c r="BH78" s="26"/>
      <c r="BI78" s="27"/>
    </row>
    <row r="80" spans="1:67" ht="14.25" thickBot="1" x14ac:dyDescent="0.3">
      <c r="BM80" s="19"/>
      <c r="BN80" s="19"/>
      <c r="BO80" s="19"/>
    </row>
    <row r="81" spans="64:67" ht="15.75" customHeight="1" thickBot="1" x14ac:dyDescent="0.3">
      <c r="BL81" s="34" t="s">
        <v>19</v>
      </c>
      <c r="BM81" s="19">
        <v>9</v>
      </c>
      <c r="BN81" s="19"/>
      <c r="BO81" s="19"/>
    </row>
    <row r="82" spans="64:67" ht="13.5" customHeight="1" thickBot="1" x14ac:dyDescent="0.3">
      <c r="BL82" s="35" t="s">
        <v>20</v>
      </c>
      <c r="BM82" s="19">
        <v>1</v>
      </c>
      <c r="BN82" s="19"/>
      <c r="BO82" s="19"/>
    </row>
    <row r="83" spans="64:67" ht="19.5" customHeight="1" thickBot="1" x14ac:dyDescent="0.3">
      <c r="BL83" s="35" t="s">
        <v>21</v>
      </c>
      <c r="BM83" s="19">
        <v>1</v>
      </c>
      <c r="BN83" s="19"/>
      <c r="BO83" s="19"/>
    </row>
    <row r="84" spans="64:67" ht="16.5" customHeight="1" thickBot="1" x14ac:dyDescent="0.3">
      <c r="BL84" s="35" t="s">
        <v>22</v>
      </c>
      <c r="BM84" s="19">
        <v>202</v>
      </c>
      <c r="BN84" s="19"/>
      <c r="BO84" s="19"/>
    </row>
    <row r="85" spans="64:67" ht="15.75" customHeight="1" thickBot="1" x14ac:dyDescent="0.3">
      <c r="BL85" s="35" t="s">
        <v>23</v>
      </c>
      <c r="BM85" s="19">
        <v>76</v>
      </c>
      <c r="BN85" s="19"/>
      <c r="BO85" s="19"/>
    </row>
    <row r="106" spans="1:64" x14ac:dyDescent="0.25">
      <c r="AF106" s="21" t="s">
        <v>24</v>
      </c>
    </row>
    <row r="107" spans="1:64" x14ac:dyDescent="0.25">
      <c r="BC107" s="9" t="s">
        <v>25</v>
      </c>
    </row>
    <row r="108" spans="1:64" x14ac:dyDescent="0.25">
      <c r="A108" s="36" t="s">
        <v>5</v>
      </c>
      <c r="B108" s="37"/>
      <c r="C108" s="38"/>
      <c r="D108" s="36" t="s">
        <v>26</v>
      </c>
      <c r="E108" s="37"/>
      <c r="F108" s="37"/>
      <c r="G108" s="37"/>
      <c r="H108" s="37"/>
      <c r="I108" s="37"/>
      <c r="J108" s="38"/>
      <c r="K108" s="39" t="s">
        <v>27</v>
      </c>
      <c r="L108" s="40"/>
      <c r="M108" s="40"/>
      <c r="N108" s="40"/>
      <c r="O108" s="41"/>
      <c r="P108" s="39" t="s">
        <v>28</v>
      </c>
      <c r="Q108" s="40"/>
      <c r="R108" s="40"/>
      <c r="S108" s="40"/>
      <c r="T108" s="41"/>
      <c r="U108" s="39" t="s">
        <v>29</v>
      </c>
      <c r="V108" s="40"/>
      <c r="W108" s="40"/>
      <c r="X108" s="40"/>
      <c r="Y108" s="41"/>
      <c r="Z108" s="39" t="s">
        <v>30</v>
      </c>
      <c r="AA108" s="40"/>
      <c r="AB108" s="40"/>
      <c r="AC108" s="40"/>
      <c r="AD108" s="41"/>
      <c r="AE108" s="39" t="s">
        <v>31</v>
      </c>
      <c r="AF108" s="40"/>
      <c r="AG108" s="40"/>
      <c r="AH108" s="40"/>
      <c r="AI108" s="41"/>
      <c r="AJ108" s="39" t="s">
        <v>32</v>
      </c>
      <c r="AK108" s="40"/>
      <c r="AL108" s="40"/>
      <c r="AM108" s="40"/>
      <c r="AN108" s="41"/>
      <c r="AO108" s="39" t="s">
        <v>33</v>
      </c>
      <c r="AP108" s="40"/>
      <c r="AQ108" s="40"/>
      <c r="AR108" s="40"/>
      <c r="AS108" s="41"/>
      <c r="AT108" s="39" t="s">
        <v>34</v>
      </c>
      <c r="AU108" s="40"/>
      <c r="AV108" s="40"/>
      <c r="AW108" s="40"/>
      <c r="AX108" s="41"/>
      <c r="AY108" s="39" t="s">
        <v>35</v>
      </c>
      <c r="AZ108" s="40"/>
      <c r="BA108" s="40"/>
      <c r="BB108" s="40"/>
      <c r="BC108" s="41"/>
      <c r="BD108" s="42" t="s">
        <v>36</v>
      </c>
      <c r="BE108" s="42"/>
      <c r="BF108" s="42"/>
      <c r="BG108" s="42"/>
      <c r="BH108" s="42"/>
      <c r="BI108" s="42"/>
    </row>
    <row r="109" spans="1:64" x14ac:dyDescent="0.25">
      <c r="A109" s="36">
        <v>2017</v>
      </c>
      <c r="B109" s="37"/>
      <c r="C109" s="38"/>
      <c r="D109" s="43" t="s">
        <v>16</v>
      </c>
      <c r="E109" s="44"/>
      <c r="F109" s="44"/>
      <c r="G109" s="44"/>
      <c r="H109" s="44"/>
      <c r="I109" s="44"/>
      <c r="J109" s="45"/>
      <c r="K109" s="39">
        <v>104</v>
      </c>
      <c r="L109" s="40"/>
      <c r="M109" s="40"/>
      <c r="N109" s="40"/>
      <c r="O109" s="41"/>
      <c r="P109" s="39">
        <v>55</v>
      </c>
      <c r="Q109" s="40"/>
      <c r="R109" s="40"/>
      <c r="S109" s="40"/>
      <c r="T109" s="41"/>
      <c r="U109" s="39">
        <v>9</v>
      </c>
      <c r="V109" s="40"/>
      <c r="W109" s="40"/>
      <c r="X109" s="40"/>
      <c r="Y109" s="41"/>
      <c r="Z109" s="39">
        <v>131</v>
      </c>
      <c r="AA109" s="40"/>
      <c r="AB109" s="40"/>
      <c r="AC109" s="40"/>
      <c r="AD109" s="41"/>
      <c r="AE109" s="39">
        <v>69</v>
      </c>
      <c r="AF109" s="40"/>
      <c r="AG109" s="40"/>
      <c r="AH109" s="40"/>
      <c r="AI109" s="41"/>
      <c r="AJ109" s="39">
        <v>140</v>
      </c>
      <c r="AK109" s="40"/>
      <c r="AL109" s="40"/>
      <c r="AM109" s="40"/>
      <c r="AN109" s="41"/>
      <c r="AO109" s="39">
        <v>140</v>
      </c>
      <c r="AP109" s="40"/>
      <c r="AQ109" s="40"/>
      <c r="AR109" s="40"/>
      <c r="AS109" s="41"/>
      <c r="AT109" s="39">
        <v>143</v>
      </c>
      <c r="AU109" s="40"/>
      <c r="AV109" s="40"/>
      <c r="AW109" s="40"/>
      <c r="AX109" s="41"/>
      <c r="AY109" s="39">
        <v>44</v>
      </c>
      <c r="AZ109" s="40"/>
      <c r="BA109" s="40"/>
      <c r="BB109" s="40"/>
      <c r="BC109" s="41"/>
      <c r="BD109" s="42">
        <v>15</v>
      </c>
      <c r="BE109" s="42"/>
      <c r="BF109" s="42"/>
      <c r="BG109" s="42"/>
      <c r="BH109" s="42"/>
      <c r="BI109" s="42"/>
    </row>
    <row r="110" spans="1:64" x14ac:dyDescent="0.25">
      <c r="A110" s="46"/>
      <c r="B110" s="47"/>
      <c r="C110" s="48"/>
      <c r="D110" s="43" t="s">
        <v>37</v>
      </c>
      <c r="E110" s="44"/>
      <c r="F110" s="44"/>
      <c r="G110" s="44"/>
      <c r="H110" s="44"/>
      <c r="I110" s="44"/>
      <c r="J110" s="45"/>
      <c r="K110" s="39">
        <v>71</v>
      </c>
      <c r="L110" s="40"/>
      <c r="M110" s="40"/>
      <c r="N110" s="40"/>
      <c r="O110" s="41"/>
      <c r="P110" s="39">
        <v>38</v>
      </c>
      <c r="Q110" s="40"/>
      <c r="R110" s="40"/>
      <c r="S110" s="40"/>
      <c r="T110" s="41"/>
      <c r="U110" s="39">
        <v>1</v>
      </c>
      <c r="V110" s="40"/>
      <c r="W110" s="40"/>
      <c r="X110" s="40"/>
      <c r="Y110" s="41"/>
      <c r="Z110" s="39">
        <v>107</v>
      </c>
      <c r="AA110" s="40"/>
      <c r="AB110" s="40"/>
      <c r="AC110" s="40"/>
      <c r="AD110" s="41"/>
      <c r="AE110" s="39"/>
      <c r="AF110" s="40"/>
      <c r="AG110" s="40"/>
      <c r="AH110" s="40"/>
      <c r="AI110" s="41"/>
      <c r="AJ110" s="39"/>
      <c r="AK110" s="40"/>
      <c r="AL110" s="40"/>
      <c r="AM110" s="40"/>
      <c r="AN110" s="41"/>
      <c r="AO110" s="39"/>
      <c r="AP110" s="40"/>
      <c r="AQ110" s="40"/>
      <c r="AR110" s="40"/>
      <c r="AS110" s="41"/>
      <c r="AT110" s="39"/>
      <c r="AU110" s="40"/>
      <c r="AV110" s="40"/>
      <c r="AW110" s="40"/>
      <c r="AX110" s="41"/>
      <c r="AY110" s="39"/>
      <c r="AZ110" s="40"/>
      <c r="BA110" s="40"/>
      <c r="BB110" s="40"/>
      <c r="BC110" s="41"/>
      <c r="BD110" s="42"/>
      <c r="BE110" s="42"/>
      <c r="BF110" s="42"/>
      <c r="BG110" s="42"/>
      <c r="BH110" s="42"/>
      <c r="BI110" s="42"/>
    </row>
    <row r="111" spans="1:64" x14ac:dyDescent="0.25">
      <c r="A111" s="49"/>
      <c r="B111" s="50"/>
      <c r="C111" s="51"/>
      <c r="D111" s="43" t="s">
        <v>38</v>
      </c>
      <c r="E111" s="44"/>
      <c r="F111" s="44"/>
      <c r="G111" s="44"/>
      <c r="H111" s="44"/>
      <c r="I111" s="44"/>
      <c r="J111" s="45"/>
      <c r="K111" s="39">
        <v>28</v>
      </c>
      <c r="L111" s="40"/>
      <c r="M111" s="40"/>
      <c r="N111" s="40"/>
      <c r="O111" s="41"/>
      <c r="P111" s="39">
        <v>0</v>
      </c>
      <c r="Q111" s="40"/>
      <c r="R111" s="40"/>
      <c r="S111" s="40"/>
      <c r="T111" s="41"/>
      <c r="U111" s="39">
        <v>0</v>
      </c>
      <c r="V111" s="40"/>
      <c r="W111" s="40"/>
      <c r="X111" s="40"/>
      <c r="Y111" s="41"/>
      <c r="Z111" s="39">
        <v>28</v>
      </c>
      <c r="AA111" s="40"/>
      <c r="AB111" s="40"/>
      <c r="AC111" s="40"/>
      <c r="AD111" s="41"/>
      <c r="AE111" s="39"/>
      <c r="AF111" s="40"/>
      <c r="AG111" s="40"/>
      <c r="AH111" s="40"/>
      <c r="AI111" s="41"/>
      <c r="AJ111" s="39"/>
      <c r="AK111" s="40"/>
      <c r="AL111" s="40"/>
      <c r="AM111" s="40"/>
      <c r="AN111" s="41"/>
      <c r="AO111" s="39"/>
      <c r="AP111" s="40"/>
      <c r="AQ111" s="40"/>
      <c r="AR111" s="40"/>
      <c r="AS111" s="41"/>
      <c r="AT111" s="39"/>
      <c r="AU111" s="40"/>
      <c r="AV111" s="40"/>
      <c r="AW111" s="40"/>
      <c r="AX111" s="41"/>
      <c r="AY111" s="39"/>
      <c r="AZ111" s="40"/>
      <c r="BA111" s="40"/>
      <c r="BB111" s="40"/>
      <c r="BC111" s="41"/>
      <c r="BD111" s="42"/>
      <c r="BE111" s="42"/>
      <c r="BF111" s="42"/>
      <c r="BG111" s="42"/>
      <c r="BH111" s="42"/>
      <c r="BI111" s="42"/>
      <c r="BK111" s="52"/>
      <c r="BL111" s="52" t="s">
        <v>30</v>
      </c>
    </row>
    <row r="112" spans="1:64" x14ac:dyDescent="0.25">
      <c r="A112" s="53" t="s">
        <v>39</v>
      </c>
      <c r="B112" s="54"/>
      <c r="C112" s="54"/>
      <c r="D112" s="54"/>
      <c r="E112" s="54"/>
      <c r="F112" s="54"/>
      <c r="G112" s="54"/>
      <c r="H112" s="54"/>
      <c r="I112" s="54"/>
      <c r="J112" s="55"/>
      <c r="K112" s="56">
        <f t="shared" ref="K112" si="0">SUM(K109:O111)</f>
        <v>203</v>
      </c>
      <c r="L112" s="57"/>
      <c r="M112" s="57"/>
      <c r="N112" s="57"/>
      <c r="O112" s="58"/>
      <c r="P112" s="56">
        <f t="shared" ref="P112" si="1">SUM(P109:T111)</f>
        <v>93</v>
      </c>
      <c r="Q112" s="57"/>
      <c r="R112" s="57"/>
      <c r="S112" s="57"/>
      <c r="T112" s="58"/>
      <c r="U112" s="56">
        <f t="shared" ref="U112" si="2">SUM(U109:Y111)</f>
        <v>10</v>
      </c>
      <c r="V112" s="57"/>
      <c r="W112" s="57"/>
      <c r="X112" s="57"/>
      <c r="Y112" s="58"/>
      <c r="Z112" s="56">
        <f t="shared" ref="Z112" si="3">SUM(Z109:AD111)</f>
        <v>266</v>
      </c>
      <c r="AA112" s="57"/>
      <c r="AB112" s="57"/>
      <c r="AC112" s="57"/>
      <c r="AD112" s="58"/>
      <c r="AE112" s="56">
        <f t="shared" ref="AE112" si="4">SUM(AE109:AI111)</f>
        <v>69</v>
      </c>
      <c r="AF112" s="57"/>
      <c r="AG112" s="57"/>
      <c r="AH112" s="57"/>
      <c r="AI112" s="58"/>
      <c r="AJ112" s="56">
        <f t="shared" ref="AJ112" si="5">SUM(AJ109:AN111)</f>
        <v>140</v>
      </c>
      <c r="AK112" s="57"/>
      <c r="AL112" s="57"/>
      <c r="AM112" s="57"/>
      <c r="AN112" s="58"/>
      <c r="AO112" s="56">
        <f t="shared" ref="AO112" si="6">SUM(AO109:AS111)</f>
        <v>140</v>
      </c>
      <c r="AP112" s="57"/>
      <c r="AQ112" s="57"/>
      <c r="AR112" s="57"/>
      <c r="AS112" s="58"/>
      <c r="AT112" s="56">
        <f t="shared" ref="AT112" si="7">SUM(AT109:AX111)</f>
        <v>143</v>
      </c>
      <c r="AU112" s="57"/>
      <c r="AV112" s="57"/>
      <c r="AW112" s="57"/>
      <c r="AX112" s="58"/>
      <c r="AY112" s="56">
        <f t="shared" ref="AY112" si="8">SUM(AY109:BC111)</f>
        <v>44</v>
      </c>
      <c r="AZ112" s="57"/>
      <c r="BA112" s="57"/>
      <c r="BB112" s="57"/>
      <c r="BC112" s="58"/>
      <c r="BD112" s="59">
        <f>SUM(BD109:BI111)</f>
        <v>15</v>
      </c>
      <c r="BE112" s="59"/>
      <c r="BF112" s="59"/>
      <c r="BG112" s="59"/>
      <c r="BH112" s="59"/>
      <c r="BI112" s="59"/>
      <c r="BK112" s="18">
        <v>2016</v>
      </c>
      <c r="BL112" s="52">
        <v>266</v>
      </c>
    </row>
    <row r="113" spans="1:64" x14ac:dyDescent="0.25">
      <c r="A113" s="36">
        <v>2017</v>
      </c>
      <c r="B113" s="37"/>
      <c r="C113" s="38"/>
      <c r="D113" s="43" t="s">
        <v>16</v>
      </c>
      <c r="E113" s="44"/>
      <c r="F113" s="44"/>
      <c r="G113" s="44"/>
      <c r="H113" s="44"/>
      <c r="I113" s="44"/>
      <c r="J113" s="45"/>
      <c r="K113" s="39">
        <v>106</v>
      </c>
      <c r="L113" s="40"/>
      <c r="M113" s="40"/>
      <c r="N113" s="40"/>
      <c r="O113" s="41"/>
      <c r="P113" s="39">
        <v>54</v>
      </c>
      <c r="Q113" s="40"/>
      <c r="R113" s="40"/>
      <c r="S113" s="40"/>
      <c r="T113" s="41"/>
      <c r="U113" s="39">
        <v>6</v>
      </c>
      <c r="V113" s="40"/>
      <c r="W113" s="40"/>
      <c r="X113" s="40"/>
      <c r="Y113" s="41"/>
      <c r="Z113" s="39">
        <v>125</v>
      </c>
      <c r="AA113" s="40"/>
      <c r="AB113" s="40"/>
      <c r="AC113" s="40"/>
      <c r="AD113" s="41"/>
      <c r="AE113" s="39">
        <v>69</v>
      </c>
      <c r="AF113" s="40"/>
      <c r="AG113" s="40"/>
      <c r="AH113" s="40"/>
      <c r="AI113" s="41"/>
      <c r="AJ113" s="39">
        <v>143</v>
      </c>
      <c r="AK113" s="40"/>
      <c r="AL113" s="40"/>
      <c r="AM113" s="40"/>
      <c r="AN113" s="41"/>
      <c r="AO113" s="39">
        <v>149</v>
      </c>
      <c r="AP113" s="40"/>
      <c r="AQ113" s="40"/>
      <c r="AR113" s="40"/>
      <c r="AS113" s="41"/>
      <c r="AT113" s="39">
        <v>149</v>
      </c>
      <c r="AU113" s="40"/>
      <c r="AV113" s="40"/>
      <c r="AW113" s="40"/>
      <c r="AX113" s="41"/>
      <c r="AY113" s="39">
        <v>71</v>
      </c>
      <c r="AZ113" s="40"/>
      <c r="BA113" s="40"/>
      <c r="BB113" s="40"/>
      <c r="BC113" s="41"/>
      <c r="BD113" s="42">
        <v>24</v>
      </c>
      <c r="BE113" s="42"/>
      <c r="BF113" s="42"/>
      <c r="BG113" s="42"/>
      <c r="BH113" s="42"/>
      <c r="BI113" s="42"/>
      <c r="BK113" s="18">
        <v>2017</v>
      </c>
      <c r="BL113" s="52">
        <v>260</v>
      </c>
    </row>
    <row r="114" spans="1:64" x14ac:dyDescent="0.25">
      <c r="A114" s="46"/>
      <c r="B114" s="47"/>
      <c r="C114" s="48"/>
      <c r="D114" s="43" t="s">
        <v>37</v>
      </c>
      <c r="E114" s="44"/>
      <c r="F114" s="44"/>
      <c r="G114" s="44"/>
      <c r="H114" s="44"/>
      <c r="I114" s="44"/>
      <c r="J114" s="45"/>
      <c r="K114" s="39">
        <v>70</v>
      </c>
      <c r="L114" s="40"/>
      <c r="M114" s="40"/>
      <c r="N114" s="40"/>
      <c r="O114" s="41"/>
      <c r="P114" s="39">
        <v>38</v>
      </c>
      <c r="Q114" s="40"/>
      <c r="R114" s="40"/>
      <c r="S114" s="40"/>
      <c r="T114" s="41"/>
      <c r="U114" s="39">
        <v>1</v>
      </c>
      <c r="V114" s="40"/>
      <c r="W114" s="40"/>
      <c r="X114" s="40"/>
      <c r="Y114" s="41"/>
      <c r="Z114" s="39">
        <v>106</v>
      </c>
      <c r="AA114" s="40"/>
      <c r="AB114" s="40"/>
      <c r="AC114" s="40"/>
      <c r="AD114" s="41"/>
      <c r="AE114" s="39">
        <v>45</v>
      </c>
      <c r="AF114" s="40"/>
      <c r="AG114" s="40"/>
      <c r="AH114" s="40"/>
      <c r="AI114" s="41"/>
      <c r="AJ114" s="39">
        <v>103</v>
      </c>
      <c r="AK114" s="40"/>
      <c r="AL114" s="40"/>
      <c r="AM114" s="40"/>
      <c r="AN114" s="41"/>
      <c r="AO114" s="39">
        <v>108</v>
      </c>
      <c r="AP114" s="40"/>
      <c r="AQ114" s="40"/>
      <c r="AR114" s="40"/>
      <c r="AS114" s="41"/>
      <c r="AT114" s="39">
        <v>107</v>
      </c>
      <c r="AU114" s="40"/>
      <c r="AV114" s="40"/>
      <c r="AW114" s="40"/>
      <c r="AX114" s="41"/>
      <c r="AY114" s="39">
        <v>58</v>
      </c>
      <c r="AZ114" s="40"/>
      <c r="BA114" s="40"/>
      <c r="BB114" s="40"/>
      <c r="BC114" s="41"/>
      <c r="BD114" s="42">
        <v>1</v>
      </c>
      <c r="BE114" s="42"/>
      <c r="BF114" s="42"/>
      <c r="BG114" s="42"/>
      <c r="BH114" s="42"/>
      <c r="BI114" s="42"/>
      <c r="BK114" s="18">
        <v>2018</v>
      </c>
      <c r="BL114" s="52">
        <v>254</v>
      </c>
    </row>
    <row r="115" spans="1:64" x14ac:dyDescent="0.25">
      <c r="A115" s="49"/>
      <c r="B115" s="50"/>
      <c r="C115" s="51"/>
      <c r="D115" s="43" t="s">
        <v>38</v>
      </c>
      <c r="E115" s="44"/>
      <c r="F115" s="44"/>
      <c r="G115" s="44"/>
      <c r="H115" s="44"/>
      <c r="I115" s="44"/>
      <c r="J115" s="45"/>
      <c r="K115" s="39">
        <v>29</v>
      </c>
      <c r="L115" s="40"/>
      <c r="M115" s="40"/>
      <c r="N115" s="40"/>
      <c r="O115" s="41"/>
      <c r="P115" s="39">
        <v>0</v>
      </c>
      <c r="Q115" s="40"/>
      <c r="R115" s="40"/>
      <c r="S115" s="40"/>
      <c r="T115" s="41"/>
      <c r="U115" s="39">
        <v>0</v>
      </c>
      <c r="V115" s="40"/>
      <c r="W115" s="40"/>
      <c r="X115" s="40"/>
      <c r="Y115" s="41"/>
      <c r="Z115" s="39">
        <v>29</v>
      </c>
      <c r="AA115" s="40"/>
      <c r="AB115" s="40"/>
      <c r="AC115" s="40"/>
      <c r="AD115" s="41"/>
      <c r="AE115" s="39">
        <v>11</v>
      </c>
      <c r="AF115" s="40"/>
      <c r="AG115" s="40"/>
      <c r="AH115" s="40"/>
      <c r="AI115" s="41"/>
      <c r="AJ115" s="39">
        <v>26</v>
      </c>
      <c r="AK115" s="40"/>
      <c r="AL115" s="40"/>
      <c r="AM115" s="40"/>
      <c r="AN115" s="41"/>
      <c r="AO115" s="39">
        <v>29</v>
      </c>
      <c r="AP115" s="40"/>
      <c r="AQ115" s="40"/>
      <c r="AR115" s="40"/>
      <c r="AS115" s="41"/>
      <c r="AT115" s="39">
        <v>29</v>
      </c>
      <c r="AU115" s="40"/>
      <c r="AV115" s="40"/>
      <c r="AW115" s="40"/>
      <c r="AX115" s="41"/>
      <c r="AY115" s="39">
        <v>18</v>
      </c>
      <c r="AZ115" s="40"/>
      <c r="BA115" s="40"/>
      <c r="BB115" s="40"/>
      <c r="BC115" s="41"/>
      <c r="BD115" s="42">
        <v>0</v>
      </c>
      <c r="BE115" s="42"/>
      <c r="BF115" s="42"/>
      <c r="BG115" s="42"/>
      <c r="BH115" s="42"/>
      <c r="BI115" s="42"/>
    </row>
    <row r="116" spans="1:64" x14ac:dyDescent="0.25">
      <c r="A116" s="53" t="s">
        <v>39</v>
      </c>
      <c r="B116" s="54"/>
      <c r="C116" s="54"/>
      <c r="D116" s="54"/>
      <c r="E116" s="54"/>
      <c r="F116" s="54"/>
      <c r="G116" s="54"/>
      <c r="H116" s="54"/>
      <c r="I116" s="54"/>
      <c r="J116" s="55"/>
      <c r="K116" s="56">
        <f t="shared" ref="K116" si="9">SUM(K113:O115)</f>
        <v>205</v>
      </c>
      <c r="L116" s="57"/>
      <c r="M116" s="57"/>
      <c r="N116" s="57"/>
      <c r="O116" s="58"/>
      <c r="P116" s="56">
        <f t="shared" ref="P116" si="10">SUM(P113:T115)</f>
        <v>92</v>
      </c>
      <c r="Q116" s="57"/>
      <c r="R116" s="57"/>
      <c r="S116" s="57"/>
      <c r="T116" s="58"/>
      <c r="U116" s="56">
        <f t="shared" ref="U116" si="11">SUM(U113:Y115)</f>
        <v>7</v>
      </c>
      <c r="V116" s="57"/>
      <c r="W116" s="57"/>
      <c r="X116" s="57"/>
      <c r="Y116" s="58"/>
      <c r="Z116" s="56">
        <f t="shared" ref="Z116" si="12">SUM(Z113:AD115)</f>
        <v>260</v>
      </c>
      <c r="AA116" s="57"/>
      <c r="AB116" s="57"/>
      <c r="AC116" s="57"/>
      <c r="AD116" s="58"/>
      <c r="AE116" s="56">
        <f t="shared" ref="AE116" si="13">SUM(AE113:AI115)</f>
        <v>125</v>
      </c>
      <c r="AF116" s="57"/>
      <c r="AG116" s="57"/>
      <c r="AH116" s="57"/>
      <c r="AI116" s="58"/>
      <c r="AJ116" s="56">
        <f t="shared" ref="AJ116" si="14">SUM(AJ113:AN115)</f>
        <v>272</v>
      </c>
      <c r="AK116" s="57"/>
      <c r="AL116" s="57"/>
      <c r="AM116" s="57"/>
      <c r="AN116" s="58"/>
      <c r="AO116" s="56">
        <f t="shared" ref="AO116" si="15">SUM(AO113:AS115)</f>
        <v>286</v>
      </c>
      <c r="AP116" s="57"/>
      <c r="AQ116" s="57"/>
      <c r="AR116" s="57"/>
      <c r="AS116" s="58"/>
      <c r="AT116" s="56">
        <f t="shared" ref="AT116" si="16">SUM(AT113:AX115)</f>
        <v>285</v>
      </c>
      <c r="AU116" s="57"/>
      <c r="AV116" s="57"/>
      <c r="AW116" s="57"/>
      <c r="AX116" s="58"/>
      <c r="AY116" s="56">
        <f t="shared" ref="AY116" si="17">SUM(AY113:BC115)</f>
        <v>147</v>
      </c>
      <c r="AZ116" s="57"/>
      <c r="BA116" s="57"/>
      <c r="BB116" s="57"/>
      <c r="BC116" s="58"/>
      <c r="BD116" s="59">
        <f>SUM(BD113:BI115)</f>
        <v>25</v>
      </c>
      <c r="BE116" s="59"/>
      <c r="BF116" s="59"/>
      <c r="BG116" s="59"/>
      <c r="BH116" s="59"/>
      <c r="BI116" s="59"/>
    </row>
    <row r="117" spans="1:64" x14ac:dyDescent="0.25">
      <c r="A117" s="36">
        <v>2018</v>
      </c>
      <c r="B117" s="37"/>
      <c r="C117" s="38"/>
      <c r="D117" s="43" t="s">
        <v>16</v>
      </c>
      <c r="E117" s="44"/>
      <c r="F117" s="44"/>
      <c r="G117" s="44"/>
      <c r="H117" s="44"/>
      <c r="I117" s="44"/>
      <c r="J117" s="45"/>
      <c r="K117" s="39">
        <v>106</v>
      </c>
      <c r="L117" s="40"/>
      <c r="M117" s="40"/>
      <c r="N117" s="40"/>
      <c r="O117" s="41"/>
      <c r="P117" s="39">
        <v>54</v>
      </c>
      <c r="Q117" s="40"/>
      <c r="R117" s="40"/>
      <c r="S117" s="40"/>
      <c r="T117" s="41"/>
      <c r="U117" s="39">
        <v>9</v>
      </c>
      <c r="V117" s="40"/>
      <c r="W117" s="40"/>
      <c r="X117" s="40"/>
      <c r="Y117" s="41"/>
      <c r="Z117" s="39">
        <v>126</v>
      </c>
      <c r="AA117" s="40"/>
      <c r="AB117" s="40"/>
      <c r="AC117" s="40"/>
      <c r="AD117" s="41"/>
      <c r="AE117" s="39">
        <v>73</v>
      </c>
      <c r="AF117" s="40"/>
      <c r="AG117" s="40"/>
      <c r="AH117" s="40"/>
      <c r="AI117" s="41"/>
      <c r="AJ117" s="39">
        <v>144</v>
      </c>
      <c r="AK117" s="40"/>
      <c r="AL117" s="40"/>
      <c r="AM117" s="40"/>
      <c r="AN117" s="41"/>
      <c r="AO117" s="39">
        <v>152</v>
      </c>
      <c r="AP117" s="40"/>
      <c r="AQ117" s="40"/>
      <c r="AR117" s="40"/>
      <c r="AS117" s="41"/>
      <c r="AT117" s="39">
        <v>149</v>
      </c>
      <c r="AU117" s="40"/>
      <c r="AV117" s="40"/>
      <c r="AW117" s="40"/>
      <c r="AX117" s="41"/>
      <c r="AY117" s="39">
        <v>78</v>
      </c>
      <c r="AZ117" s="40"/>
      <c r="BA117" s="40"/>
      <c r="BB117" s="40"/>
      <c r="BC117" s="41"/>
      <c r="BD117" s="42">
        <v>31</v>
      </c>
      <c r="BE117" s="42"/>
      <c r="BF117" s="42"/>
      <c r="BG117" s="42"/>
      <c r="BH117" s="42"/>
      <c r="BI117" s="42"/>
    </row>
    <row r="118" spans="1:64" x14ac:dyDescent="0.25">
      <c r="A118" s="46"/>
      <c r="B118" s="47"/>
      <c r="C118" s="48"/>
      <c r="D118" s="43" t="s">
        <v>37</v>
      </c>
      <c r="E118" s="44"/>
      <c r="F118" s="44"/>
      <c r="G118" s="44"/>
      <c r="H118" s="44"/>
      <c r="I118" s="44"/>
      <c r="J118" s="45"/>
      <c r="K118" s="39">
        <v>71</v>
      </c>
      <c r="L118" s="40"/>
      <c r="M118" s="40"/>
      <c r="N118" s="40"/>
      <c r="O118" s="41"/>
      <c r="P118" s="39">
        <v>38</v>
      </c>
      <c r="Q118" s="40"/>
      <c r="R118" s="40"/>
      <c r="S118" s="40"/>
      <c r="T118" s="41"/>
      <c r="U118" s="39">
        <v>1</v>
      </c>
      <c r="V118" s="40"/>
      <c r="W118" s="40"/>
      <c r="X118" s="40"/>
      <c r="Y118" s="41"/>
      <c r="Z118" s="39">
        <v>108</v>
      </c>
      <c r="AA118" s="40"/>
      <c r="AB118" s="40"/>
      <c r="AC118" s="40"/>
      <c r="AD118" s="41"/>
      <c r="AE118" s="39">
        <v>46</v>
      </c>
      <c r="AF118" s="40"/>
      <c r="AG118" s="40"/>
      <c r="AH118" s="40"/>
      <c r="AI118" s="41"/>
      <c r="AJ118" s="39">
        <v>107</v>
      </c>
      <c r="AK118" s="40"/>
      <c r="AL118" s="40"/>
      <c r="AM118" s="40"/>
      <c r="AN118" s="41"/>
      <c r="AO118" s="39">
        <v>109</v>
      </c>
      <c r="AP118" s="40"/>
      <c r="AQ118" s="40"/>
      <c r="AR118" s="40"/>
      <c r="AS118" s="41"/>
      <c r="AT118" s="39">
        <v>109</v>
      </c>
      <c r="AU118" s="40"/>
      <c r="AV118" s="40"/>
      <c r="AW118" s="40"/>
      <c r="AX118" s="41"/>
      <c r="AY118" s="39">
        <v>60</v>
      </c>
      <c r="AZ118" s="40"/>
      <c r="BA118" s="40"/>
      <c r="BB118" s="40"/>
      <c r="BC118" s="41"/>
      <c r="BD118" s="42">
        <v>0</v>
      </c>
      <c r="BE118" s="42"/>
      <c r="BF118" s="42"/>
      <c r="BG118" s="42"/>
      <c r="BH118" s="42"/>
      <c r="BI118" s="42"/>
    </row>
    <row r="119" spans="1:64" x14ac:dyDescent="0.25">
      <c r="A119" s="49"/>
      <c r="B119" s="50"/>
      <c r="C119" s="51"/>
      <c r="D119" s="43" t="s">
        <v>38</v>
      </c>
      <c r="E119" s="44"/>
      <c r="F119" s="44"/>
      <c r="G119" s="44"/>
      <c r="H119" s="44"/>
      <c r="I119" s="44"/>
      <c r="J119" s="45"/>
      <c r="K119" s="39">
        <v>20</v>
      </c>
      <c r="L119" s="40"/>
      <c r="M119" s="40"/>
      <c r="N119" s="40"/>
      <c r="O119" s="41"/>
      <c r="P119" s="39">
        <v>0</v>
      </c>
      <c r="Q119" s="40"/>
      <c r="R119" s="40"/>
      <c r="S119" s="40"/>
      <c r="T119" s="41"/>
      <c r="U119" s="39">
        <v>0</v>
      </c>
      <c r="V119" s="40"/>
      <c r="W119" s="40"/>
      <c r="X119" s="40"/>
      <c r="Y119" s="41"/>
      <c r="Z119" s="39">
        <v>20</v>
      </c>
      <c r="AA119" s="40"/>
      <c r="AB119" s="40"/>
      <c r="AC119" s="40"/>
      <c r="AD119" s="41"/>
      <c r="AE119" s="39">
        <v>8</v>
      </c>
      <c r="AF119" s="40"/>
      <c r="AG119" s="40"/>
      <c r="AH119" s="40"/>
      <c r="AI119" s="41"/>
      <c r="AJ119" s="39">
        <v>19</v>
      </c>
      <c r="AK119" s="40"/>
      <c r="AL119" s="40"/>
      <c r="AM119" s="40"/>
      <c r="AN119" s="41"/>
      <c r="AO119" s="39">
        <v>20</v>
      </c>
      <c r="AP119" s="40"/>
      <c r="AQ119" s="40"/>
      <c r="AR119" s="40"/>
      <c r="AS119" s="41"/>
      <c r="AT119" s="39">
        <v>20</v>
      </c>
      <c r="AU119" s="40"/>
      <c r="AV119" s="40"/>
      <c r="AW119" s="40"/>
      <c r="AX119" s="41"/>
      <c r="AY119" s="39">
        <v>18</v>
      </c>
      <c r="AZ119" s="40"/>
      <c r="BA119" s="40"/>
      <c r="BB119" s="40"/>
      <c r="BC119" s="41"/>
      <c r="BD119" s="42">
        <v>0</v>
      </c>
      <c r="BE119" s="42"/>
      <c r="BF119" s="42"/>
      <c r="BG119" s="42"/>
      <c r="BH119" s="42"/>
      <c r="BI119" s="42"/>
    </row>
    <row r="120" spans="1:64" x14ac:dyDescent="0.25">
      <c r="A120" s="53" t="s">
        <v>39</v>
      </c>
      <c r="B120" s="54"/>
      <c r="C120" s="54"/>
      <c r="D120" s="54"/>
      <c r="E120" s="54"/>
      <c r="F120" s="54"/>
      <c r="G120" s="54"/>
      <c r="H120" s="54"/>
      <c r="I120" s="54"/>
      <c r="J120" s="55"/>
      <c r="K120" s="56">
        <f t="shared" ref="K120" si="18">SUM(K117:O119)</f>
        <v>197</v>
      </c>
      <c r="L120" s="57"/>
      <c r="M120" s="57"/>
      <c r="N120" s="57"/>
      <c r="O120" s="58"/>
      <c r="P120" s="56">
        <f t="shared" ref="P120" si="19">SUM(P117:T119)</f>
        <v>92</v>
      </c>
      <c r="Q120" s="57"/>
      <c r="R120" s="57"/>
      <c r="S120" s="57"/>
      <c r="T120" s="58"/>
      <c r="U120" s="56">
        <f t="shared" ref="U120" si="20">SUM(U117:Y119)</f>
        <v>10</v>
      </c>
      <c r="V120" s="57"/>
      <c r="W120" s="57"/>
      <c r="X120" s="57"/>
      <c r="Y120" s="58"/>
      <c r="Z120" s="56">
        <f t="shared" ref="Z120" si="21">SUM(Z117:AD119)</f>
        <v>254</v>
      </c>
      <c r="AA120" s="57"/>
      <c r="AB120" s="57"/>
      <c r="AC120" s="57"/>
      <c r="AD120" s="58"/>
      <c r="AE120" s="56">
        <f t="shared" ref="AE120" si="22">SUM(AE117:AI119)</f>
        <v>127</v>
      </c>
      <c r="AF120" s="57"/>
      <c r="AG120" s="57"/>
      <c r="AH120" s="57"/>
      <c r="AI120" s="58"/>
      <c r="AJ120" s="56">
        <f t="shared" ref="AJ120" si="23">SUM(AJ117:AN119)</f>
        <v>270</v>
      </c>
      <c r="AK120" s="57"/>
      <c r="AL120" s="57"/>
      <c r="AM120" s="57"/>
      <c r="AN120" s="58"/>
      <c r="AO120" s="56">
        <f t="shared" ref="AO120" si="24">SUM(AO117:AS119)</f>
        <v>281</v>
      </c>
      <c r="AP120" s="57"/>
      <c r="AQ120" s="57"/>
      <c r="AR120" s="57"/>
      <c r="AS120" s="58"/>
      <c r="AT120" s="56">
        <f t="shared" ref="AT120" si="25">SUM(AT117:AX119)</f>
        <v>278</v>
      </c>
      <c r="AU120" s="57"/>
      <c r="AV120" s="57"/>
      <c r="AW120" s="57"/>
      <c r="AX120" s="58"/>
      <c r="AY120" s="56">
        <f t="shared" ref="AY120" si="26">SUM(AY117:BC119)</f>
        <v>156</v>
      </c>
      <c r="AZ120" s="57"/>
      <c r="BA120" s="57"/>
      <c r="BB120" s="57"/>
      <c r="BC120" s="58"/>
      <c r="BD120" s="59">
        <f>SUM(BD117:BI119)</f>
        <v>31</v>
      </c>
      <c r="BE120" s="59"/>
      <c r="BF120" s="59"/>
      <c r="BG120" s="59"/>
      <c r="BH120" s="59"/>
      <c r="BI120" s="59"/>
    </row>
  </sheetData>
  <sheetProtection password="CF6E" sheet="1" objects="1" scenarios="1"/>
  <mergeCells count="212">
    <mergeCell ref="AT120:AX120"/>
    <mergeCell ref="AY120:BC120"/>
    <mergeCell ref="BD120:BI120"/>
    <mergeCell ref="AY119:BC119"/>
    <mergeCell ref="BD119:BI119"/>
    <mergeCell ref="A120:J120"/>
    <mergeCell ref="K120:O120"/>
    <mergeCell ref="P120:T120"/>
    <mergeCell ref="U120:Y120"/>
    <mergeCell ref="Z120:AD120"/>
    <mergeCell ref="AE120:AI120"/>
    <mergeCell ref="AJ120:AN120"/>
    <mergeCell ref="AO120:AS120"/>
    <mergeCell ref="BD118:BI118"/>
    <mergeCell ref="D119:J119"/>
    <mergeCell ref="K119:O119"/>
    <mergeCell ref="P119:T119"/>
    <mergeCell ref="U119:Y119"/>
    <mergeCell ref="Z119:AD119"/>
    <mergeCell ref="AE119:AI119"/>
    <mergeCell ref="AJ119:AN119"/>
    <mergeCell ref="AO119:AS119"/>
    <mergeCell ref="AT119:AX119"/>
    <mergeCell ref="Z118:AD118"/>
    <mergeCell ref="AE118:AI118"/>
    <mergeCell ref="AJ118:AN118"/>
    <mergeCell ref="AO118:AS118"/>
    <mergeCell ref="AT118:AX118"/>
    <mergeCell ref="AY118:BC118"/>
    <mergeCell ref="AE117:AI117"/>
    <mergeCell ref="AJ117:AN117"/>
    <mergeCell ref="AO117:AS117"/>
    <mergeCell ref="AT117:AX117"/>
    <mergeCell ref="AY117:BC117"/>
    <mergeCell ref="BD117:BI117"/>
    <mergeCell ref="A117:C119"/>
    <mergeCell ref="D117:J117"/>
    <mergeCell ref="K117:O117"/>
    <mergeCell ref="P117:T117"/>
    <mergeCell ref="U117:Y117"/>
    <mergeCell ref="Z117:AD117"/>
    <mergeCell ref="D118:J118"/>
    <mergeCell ref="K118:O118"/>
    <mergeCell ref="P118:T118"/>
    <mergeCell ref="U118:Y118"/>
    <mergeCell ref="AE116:AI116"/>
    <mergeCell ref="AJ116:AN116"/>
    <mergeCell ref="AO116:AS116"/>
    <mergeCell ref="AT116:AX116"/>
    <mergeCell ref="AY116:BC116"/>
    <mergeCell ref="BD116:BI116"/>
    <mergeCell ref="AJ115:AN115"/>
    <mergeCell ref="AO115:AS115"/>
    <mergeCell ref="AT115:AX115"/>
    <mergeCell ref="AY115:BC115"/>
    <mergeCell ref="BD115:BI115"/>
    <mergeCell ref="A116:J116"/>
    <mergeCell ref="K116:O116"/>
    <mergeCell ref="P116:T116"/>
    <mergeCell ref="U116:Y116"/>
    <mergeCell ref="Z116:AD116"/>
    <mergeCell ref="D115:J115"/>
    <mergeCell ref="K115:O115"/>
    <mergeCell ref="P115:T115"/>
    <mergeCell ref="U115:Y115"/>
    <mergeCell ref="Z115:AD115"/>
    <mergeCell ref="AE115:AI115"/>
    <mergeCell ref="AE114:AI114"/>
    <mergeCell ref="AJ114:AN114"/>
    <mergeCell ref="AO114:AS114"/>
    <mergeCell ref="AT114:AX114"/>
    <mergeCell ref="AY114:BC114"/>
    <mergeCell ref="BD114:BI114"/>
    <mergeCell ref="AJ113:AN113"/>
    <mergeCell ref="AO113:AS113"/>
    <mergeCell ref="AT113:AX113"/>
    <mergeCell ref="AY113:BC113"/>
    <mergeCell ref="BD113:BI113"/>
    <mergeCell ref="D114:J114"/>
    <mergeCell ref="K114:O114"/>
    <mergeCell ref="P114:T114"/>
    <mergeCell ref="U114:Y114"/>
    <mergeCell ref="Z114:AD114"/>
    <mergeCell ref="AT112:AX112"/>
    <mergeCell ref="AY112:BC112"/>
    <mergeCell ref="BD112:BI112"/>
    <mergeCell ref="A113:C115"/>
    <mergeCell ref="D113:J113"/>
    <mergeCell ref="K113:O113"/>
    <mergeCell ref="P113:T113"/>
    <mergeCell ref="U113:Y113"/>
    <mergeCell ref="Z113:AD113"/>
    <mergeCell ref="AE113:AI113"/>
    <mergeCell ref="AY111:BC111"/>
    <mergeCell ref="BD111:BI111"/>
    <mergeCell ref="A112:J112"/>
    <mergeCell ref="K112:O112"/>
    <mergeCell ref="P112:T112"/>
    <mergeCell ref="U112:Y112"/>
    <mergeCell ref="Z112:AD112"/>
    <mergeCell ref="AE112:AI112"/>
    <mergeCell ref="AJ112:AN112"/>
    <mergeCell ref="AO112:AS112"/>
    <mergeCell ref="BD110:BI110"/>
    <mergeCell ref="D111:J111"/>
    <mergeCell ref="K111:O111"/>
    <mergeCell ref="P111:T111"/>
    <mergeCell ref="U111:Y111"/>
    <mergeCell ref="Z111:AD111"/>
    <mergeCell ref="AE111:AI111"/>
    <mergeCell ref="AJ111:AN111"/>
    <mergeCell ref="AO111:AS111"/>
    <mergeCell ref="AT111:AX111"/>
    <mergeCell ref="Z110:AD110"/>
    <mergeCell ref="AE110:AI110"/>
    <mergeCell ref="AJ110:AN110"/>
    <mergeCell ref="AO110:AS110"/>
    <mergeCell ref="AT110:AX110"/>
    <mergeCell ref="AY110:BC110"/>
    <mergeCell ref="AE109:AI109"/>
    <mergeCell ref="AJ109:AN109"/>
    <mergeCell ref="AO109:AS109"/>
    <mergeCell ref="AT109:AX109"/>
    <mergeCell ref="AY109:BC109"/>
    <mergeCell ref="BD109:BI109"/>
    <mergeCell ref="A109:C111"/>
    <mergeCell ref="D109:J109"/>
    <mergeCell ref="K109:O109"/>
    <mergeCell ref="P109:T109"/>
    <mergeCell ref="U109:Y109"/>
    <mergeCell ref="Z109:AD109"/>
    <mergeCell ref="D110:J110"/>
    <mergeCell ref="K110:O110"/>
    <mergeCell ref="P110:T110"/>
    <mergeCell ref="U110:Y110"/>
    <mergeCell ref="AE108:AI108"/>
    <mergeCell ref="AJ108:AN108"/>
    <mergeCell ref="AO108:AS108"/>
    <mergeCell ref="AT108:AX108"/>
    <mergeCell ref="AY108:BC108"/>
    <mergeCell ref="BD108:BI108"/>
    <mergeCell ref="A108:C108"/>
    <mergeCell ref="D108:J108"/>
    <mergeCell ref="K108:O108"/>
    <mergeCell ref="P108:T108"/>
    <mergeCell ref="U108:Y108"/>
    <mergeCell ref="Z108:AD108"/>
    <mergeCell ref="A77:AQ77"/>
    <mergeCell ref="AR77:AW77"/>
    <mergeCell ref="AX77:BC77"/>
    <mergeCell ref="BD77:BI77"/>
    <mergeCell ref="A78:AQ78"/>
    <mergeCell ref="AR78:AW78"/>
    <mergeCell ref="AX78:BC78"/>
    <mergeCell ref="BD78:BI78"/>
    <mergeCell ref="A75:AQ75"/>
    <mergeCell ref="AR75:AW75"/>
    <mergeCell ref="AX75:BC75"/>
    <mergeCell ref="BD75:BI75"/>
    <mergeCell ref="A76:AQ76"/>
    <mergeCell ref="AR76:AW76"/>
    <mergeCell ref="AX76:BC76"/>
    <mergeCell ref="BD76:BI76"/>
    <mergeCell ref="A72:AQ73"/>
    <mergeCell ref="AR72:BI72"/>
    <mergeCell ref="AR73:AW73"/>
    <mergeCell ref="AX73:BC73"/>
    <mergeCell ref="BD73:BI73"/>
    <mergeCell ref="A74:AQ74"/>
    <mergeCell ref="AR74:AW74"/>
    <mergeCell ref="AX74:BC74"/>
    <mergeCell ref="BD74:BI74"/>
    <mergeCell ref="A29:C29"/>
    <mergeCell ref="D29:T29"/>
    <mergeCell ref="U29:AK29"/>
    <mergeCell ref="AL29:BB29"/>
    <mergeCell ref="BC29:BI29"/>
    <mergeCell ref="A30:C30"/>
    <mergeCell ref="D30:T30"/>
    <mergeCell ref="U30:AK30"/>
    <mergeCell ref="AL30:BB30"/>
    <mergeCell ref="BC30:BI30"/>
    <mergeCell ref="A27:C27"/>
    <mergeCell ref="D27:T27"/>
    <mergeCell ref="U27:AK27"/>
    <mergeCell ref="AL27:BB27"/>
    <mergeCell ref="BC27:BI27"/>
    <mergeCell ref="A28:C28"/>
    <mergeCell ref="D28:T28"/>
    <mergeCell ref="U28:AK28"/>
    <mergeCell ref="AL28:BB28"/>
    <mergeCell ref="BC28:BI28"/>
    <mergeCell ref="A11:C11"/>
    <mergeCell ref="D11:T11"/>
    <mergeCell ref="U11:AK11"/>
    <mergeCell ref="AL11:BB11"/>
    <mergeCell ref="BC11:BI11"/>
    <mergeCell ref="A12:C12"/>
    <mergeCell ref="D12:T12"/>
    <mergeCell ref="U12:AK12"/>
    <mergeCell ref="AL12:BB12"/>
    <mergeCell ref="BC12:BI12"/>
    <mergeCell ref="A9:C9"/>
    <mergeCell ref="D9:T9"/>
    <mergeCell ref="U9:AK9"/>
    <mergeCell ref="AL9:BB9"/>
    <mergeCell ref="BC9:BI9"/>
    <mergeCell ref="A10:C10"/>
    <mergeCell ref="D10:T10"/>
    <mergeCell ref="U10:AK10"/>
    <mergeCell ref="AL10:BB10"/>
    <mergeCell ref="BC10:BI10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Tibatina</dc:creator>
  <cp:lastModifiedBy>Tibatina</cp:lastModifiedBy>
  <dcterms:created xsi:type="dcterms:W3CDTF">2019-09-05T10:48:34Z</dcterms:created>
  <dcterms:modified xsi:type="dcterms:W3CDTF">2019-09-05T10:54:34Z</dcterms:modified>
</cp:coreProperties>
</file>